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D502D4B6-C5AB-4BA8-81AB-F1B99E58D52F}" xr6:coauthVersionLast="45" xr6:coauthVersionMax="45" xr10:uidLastSave="{00000000-0000-0000-0000-000000000000}"/>
  <bookViews>
    <workbookView xWindow="732" yWindow="732" windowWidth="17280" windowHeight="8964"/>
  </bookViews>
  <sheets>
    <sheet name="FZ Kalk. Ares 99" sheetId="1" r:id="rId1"/>
  </sheets>
  <definedNames>
    <definedName name="_xlnm.Print_Area" localSheetId="0">'FZ Kalk. Ares 99'!$A$1:$E$58</definedName>
  </definedNames>
  <calcPr calcId="0"/>
  <fileRecoveryPr repairLoad="1"/>
</workbook>
</file>

<file path=xl/calcChain.xml><?xml version="1.0" encoding="utf-8"?>
<calcChain xmlns="http://schemas.openxmlformats.org/spreadsheetml/2006/main">
  <c r="B7" i="1" l="1"/>
  <c r="B8" i="1"/>
  <c r="E8" i="1"/>
  <c r="E19" i="1"/>
  <c r="E23" i="1"/>
  <c r="E24" i="1"/>
  <c r="E33" i="1"/>
  <c r="E34" i="1"/>
  <c r="E37" i="1"/>
  <c r="E41" i="1"/>
  <c r="E42" i="1"/>
  <c r="A46" i="1"/>
  <c r="E46" i="1"/>
  <c r="A47" i="1"/>
  <c r="E47" i="1"/>
  <c r="E50" i="1"/>
  <c r="E53" i="1"/>
</calcChain>
</file>

<file path=xl/sharedStrings.xml><?xml version="1.0" encoding="utf-8"?>
<sst xmlns="http://schemas.openxmlformats.org/spreadsheetml/2006/main" count="53" uniqueCount="53">
  <si>
    <t>© tr 03</t>
  </si>
  <si>
    <t>Freizeitkalkulation</t>
  </si>
  <si>
    <t xml:space="preserve"> </t>
  </si>
  <si>
    <t>Freizeit in:</t>
  </si>
  <si>
    <t>vom:</t>
  </si>
  <si>
    <t xml:space="preserve">  Zahlende Teilnehmer:</t>
  </si>
  <si>
    <t>bis:</t>
  </si>
  <si>
    <t xml:space="preserve">  Zahlende Mitarbeiter:</t>
  </si>
  <si>
    <t>Tage insgesamt:</t>
  </si>
  <si>
    <t xml:space="preserve">  Nichtzahlende MA:</t>
  </si>
  <si>
    <t>Verpflegungstage:</t>
  </si>
  <si>
    <t xml:space="preserve">  Personen insgesamt:</t>
  </si>
  <si>
    <t xml:space="preserve">  Freiplätze:</t>
  </si>
  <si>
    <t>Währung (x / €):</t>
  </si>
  <si>
    <t>1. Ausgaben</t>
  </si>
  <si>
    <t>Summen</t>
  </si>
  <si>
    <t>1.1 Unterbringungskosten</t>
  </si>
  <si>
    <t>Haus / andere Unterbringung</t>
  </si>
  <si>
    <t>Nebenkosten Strom, Wasser, Heizung ...</t>
  </si>
  <si>
    <t>1.2 Verpflegungskosten</t>
  </si>
  <si>
    <t>Tagessatz:</t>
  </si>
  <si>
    <t>/Person,           Tage</t>
  </si>
  <si>
    <t>evtl. im Hauspreis inbegriffen</t>
  </si>
  <si>
    <t>1.3 Fahrtkosten</t>
  </si>
  <si>
    <t>CVJM Bus</t>
  </si>
  <si>
    <t>/km</t>
  </si>
  <si>
    <t>Reisebus</t>
  </si>
  <si>
    <t>Fahrtnebenkosten: Benzin, Vignette, Maut</t>
  </si>
  <si>
    <t>1.4 Programmgestaltung</t>
  </si>
  <si>
    <t>Vorbereitungstreff, Nachtreffen</t>
  </si>
  <si>
    <t>sonstiges, Geschenke etc</t>
  </si>
  <si>
    <t>Aktionen, Bastelmaterial etc.</t>
  </si>
  <si>
    <t>1.5 Umlagen</t>
  </si>
  <si>
    <t>für 2003</t>
  </si>
  <si>
    <t>Werbungs- &amp; Verw.kosten (8 € pro Person bis 18, 12 € Erw.)</t>
  </si>
  <si>
    <t>Versicherung bei Auslandsaufenthalten</t>
  </si>
  <si>
    <t>pro Person &amp; Tag</t>
  </si>
  <si>
    <t>7,- pro PKW &amp; Tag</t>
  </si>
  <si>
    <t>Summe der Ausgaben:</t>
  </si>
  <si>
    <t>2. Teilnehmerbeitrag-Errechnung</t>
  </si>
  <si>
    <t>Ausgaben:</t>
  </si>
  <si>
    <t>geteilt durch zahlende TN:</t>
  </si>
  <si>
    <t>3. Einnahmen</t>
  </si>
  <si>
    <t>Anzahl:</t>
  </si>
  <si>
    <t>Mitglieder:</t>
  </si>
  <si>
    <t>Nichtmitglieder:</t>
  </si>
  <si>
    <t>Mitarbeiter:</t>
  </si>
  <si>
    <t>Summe der Einnahmen:</t>
  </si>
  <si>
    <t>4. FZ-Ertrag / minus</t>
  </si>
  <si>
    <t>Einnahmen minus Ausgaben</t>
  </si>
  <si>
    <t xml:space="preserve">aufgestellt am: </t>
  </si>
  <si>
    <t xml:space="preserve">von: </t>
  </si>
  <si>
    <t>gleich Eurozeichen.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</si>
</sst>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d/\ mmmm\ yyyy"/>
    <numFmt numFmtId="179" formatCode="#,##0.00\ \€"/>
  </numFmts>
  <fonts count="11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u/>
      <sz val="12"/>
      <name val="Arial"/>
      <family val="2"/>
    </font>
    <font>
      <b/>
      <u/>
      <sz val="12"/>
      <name val="Arial"/>
      <family val="2"/>
    </font>
    <font>
      <i/>
      <u/>
      <sz val="12"/>
      <name val="Arial"/>
      <family val="2"/>
    </font>
    <font>
      <sz val="12"/>
      <name val="Arial"/>
    </font>
    <font>
      <b/>
      <sz val="12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179" fontId="2" fillId="0" borderId="0" xfId="0" applyNumberFormat="1" applyFont="1"/>
    <xf numFmtId="179" fontId="3" fillId="0" borderId="0" xfId="0" applyNumberFormat="1" applyFont="1"/>
    <xf numFmtId="174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179" fontId="2" fillId="0" borderId="0" xfId="0" applyNumberFormat="1" applyFont="1" applyAlignment="1">
      <alignment horizontal="right"/>
    </xf>
    <xf numFmtId="1" fontId="2" fillId="0" borderId="0" xfId="0" applyNumberFormat="1" applyFont="1"/>
    <xf numFmtId="0" fontId="5" fillId="0" borderId="0" xfId="0" applyFont="1"/>
    <xf numFmtId="179" fontId="5" fillId="0" borderId="0" xfId="0" applyNumberFormat="1" applyFont="1"/>
    <xf numFmtId="179" fontId="4" fillId="0" borderId="0" xfId="0" applyNumberFormat="1" applyFont="1"/>
    <xf numFmtId="0" fontId="2" fillId="0" borderId="0" xfId="0" applyFont="1" applyAlignment="1">
      <alignment horizontal="right"/>
    </xf>
    <xf numFmtId="174" fontId="2" fillId="0" borderId="0" xfId="0" applyNumberFormat="1" applyFont="1" applyAlignment="1">
      <alignment horizontal="left"/>
    </xf>
    <xf numFmtId="179" fontId="6" fillId="0" borderId="0" xfId="0" applyNumberFormat="1" applyFont="1" applyAlignment="1">
      <alignment horizontal="center"/>
    </xf>
    <xf numFmtId="179" fontId="2" fillId="0" borderId="0" xfId="0" applyNumberFormat="1" applyFont="1" applyBorder="1"/>
    <xf numFmtId="179" fontId="7" fillId="0" borderId="0" xfId="0" applyNumberFormat="1" applyFont="1"/>
    <xf numFmtId="179" fontId="2" fillId="0" borderId="1" xfId="0" applyNumberFormat="1" applyFont="1" applyBorder="1"/>
    <xf numFmtId="0" fontId="8" fillId="0" borderId="0" xfId="0" applyFont="1"/>
    <xf numFmtId="0" fontId="9" fillId="0" borderId="0" xfId="0" applyFont="1"/>
    <xf numFmtId="179" fontId="10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1"/>
  <sheetViews>
    <sheetView tabSelected="1" workbookViewId="0"/>
  </sheetViews>
  <sheetFormatPr baseColWidth="10" defaultRowHeight="15" x14ac:dyDescent="0.25"/>
  <cols>
    <col min="1" max="1" width="19.33203125" style="2" customWidth="1"/>
    <col min="2" max="2" width="23.88671875" style="2" customWidth="1"/>
    <col min="3" max="3" width="20.5546875" style="2" customWidth="1"/>
    <col min="4" max="4" width="11.88671875" style="2" customWidth="1"/>
    <col min="5" max="5" width="14.6640625" style="2" customWidth="1"/>
  </cols>
  <sheetData>
    <row r="1" spans="1:5" x14ac:dyDescent="0.25">
      <c r="A1" s="2" t="s">
        <v>0</v>
      </c>
      <c r="B1" s="3"/>
      <c r="C1" s="3"/>
      <c r="D1" s="3"/>
      <c r="E1" s="3"/>
    </row>
    <row r="2" spans="1:5" ht="15.6" x14ac:dyDescent="0.3">
      <c r="B2" s="4" t="s">
        <v>1</v>
      </c>
      <c r="C2" s="3"/>
      <c r="D2" s="3"/>
      <c r="E2" s="3"/>
    </row>
    <row r="3" spans="1:5" x14ac:dyDescent="0.25">
      <c r="B3" s="3" t="s">
        <v>2</v>
      </c>
      <c r="C3" s="3"/>
      <c r="D3" s="3"/>
      <c r="E3" s="3"/>
    </row>
    <row r="4" spans="1:5" x14ac:dyDescent="0.25">
      <c r="A4" s="2" t="s">
        <v>3</v>
      </c>
      <c r="B4" s="3"/>
      <c r="C4" s="3"/>
      <c r="D4" s="3"/>
      <c r="E4" s="3"/>
    </row>
    <row r="5" spans="1:5" x14ac:dyDescent="0.25">
      <c r="A5" s="2" t="s">
        <v>4</v>
      </c>
      <c r="B5" s="5">
        <v>37622</v>
      </c>
      <c r="C5" s="3" t="s">
        <v>5</v>
      </c>
      <c r="D5" s="3"/>
      <c r="E5" s="6">
        <v>1</v>
      </c>
    </row>
    <row r="6" spans="1:5" x14ac:dyDescent="0.25">
      <c r="A6" s="2" t="s">
        <v>6</v>
      </c>
      <c r="B6" s="5">
        <v>37624</v>
      </c>
      <c r="C6" s="3" t="s">
        <v>7</v>
      </c>
      <c r="D6" s="3"/>
      <c r="E6" s="6">
        <v>0</v>
      </c>
    </row>
    <row r="7" spans="1:5" x14ac:dyDescent="0.25">
      <c r="A7" s="2" t="s">
        <v>8</v>
      </c>
      <c r="B7" s="6">
        <f>B6-B5+1</f>
        <v>3</v>
      </c>
      <c r="C7" s="3" t="s">
        <v>9</v>
      </c>
      <c r="D7" s="3"/>
      <c r="E7" s="6">
        <v>1</v>
      </c>
    </row>
    <row r="8" spans="1:5" x14ac:dyDescent="0.25">
      <c r="A8" s="2" t="s">
        <v>10</v>
      </c>
      <c r="B8" s="6">
        <f>B7-1</f>
        <v>2</v>
      </c>
      <c r="C8" s="3" t="s">
        <v>11</v>
      </c>
      <c r="D8" s="3"/>
      <c r="E8" s="6">
        <f>E5+E6+E7-E9</f>
        <v>2</v>
      </c>
    </row>
    <row r="9" spans="1:5" x14ac:dyDescent="0.25">
      <c r="B9" s="6"/>
      <c r="C9" s="3" t="s">
        <v>12</v>
      </c>
      <c r="D9" s="3"/>
      <c r="E9" s="6">
        <v>0</v>
      </c>
    </row>
    <row r="10" spans="1:5" x14ac:dyDescent="0.25">
      <c r="B10" s="3"/>
      <c r="C10" s="3"/>
      <c r="D10" s="3"/>
      <c r="E10" s="3"/>
    </row>
    <row r="11" spans="1:5" x14ac:dyDescent="0.25">
      <c r="B11" s="3"/>
      <c r="C11" s="3" t="s">
        <v>13</v>
      </c>
      <c r="D11" s="3"/>
      <c r="E11" s="3"/>
    </row>
    <row r="12" spans="1:5" x14ac:dyDescent="0.25">
      <c r="B12" s="3"/>
      <c r="C12" s="3"/>
      <c r="D12" s="3"/>
      <c r="E12" s="3"/>
    </row>
    <row r="13" spans="1:5" ht="15.6" x14ac:dyDescent="0.3">
      <c r="A13" s="7" t="s">
        <v>14</v>
      </c>
      <c r="B13" s="3"/>
      <c r="C13" s="3"/>
      <c r="D13" s="3"/>
      <c r="E13" s="16" t="s">
        <v>15</v>
      </c>
    </row>
    <row r="14" spans="1:5" ht="15.6" x14ac:dyDescent="0.3">
      <c r="A14" s="20" t="s">
        <v>16</v>
      </c>
      <c r="B14" s="3"/>
      <c r="C14" s="3"/>
      <c r="D14" s="3"/>
      <c r="E14" s="3"/>
    </row>
    <row r="15" spans="1:5" x14ac:dyDescent="0.25">
      <c r="A15" s="2" t="s">
        <v>17</v>
      </c>
      <c r="B15" s="3"/>
      <c r="C15" s="3"/>
      <c r="D15" s="3"/>
      <c r="E15" s="17">
        <v>0</v>
      </c>
    </row>
    <row r="16" spans="1:5" x14ac:dyDescent="0.25">
      <c r="A16" s="2" t="s">
        <v>18</v>
      </c>
      <c r="B16" s="3"/>
      <c r="C16" s="3"/>
      <c r="D16" s="3"/>
      <c r="E16" s="3"/>
    </row>
    <row r="17" spans="1:5" x14ac:dyDescent="0.25">
      <c r="B17" s="3"/>
      <c r="C17" s="3"/>
      <c r="D17" s="3"/>
      <c r="E17" s="3"/>
    </row>
    <row r="18" spans="1:5" ht="15.6" x14ac:dyDescent="0.3">
      <c r="A18" s="20" t="s">
        <v>19</v>
      </c>
      <c r="B18" s="3"/>
      <c r="C18" s="3"/>
      <c r="D18" s="3"/>
      <c r="E18" s="3"/>
    </row>
    <row r="19" spans="1:5" x14ac:dyDescent="0.25">
      <c r="A19" s="2" t="s">
        <v>20</v>
      </c>
      <c r="B19" s="3">
        <v>4</v>
      </c>
      <c r="C19" s="3" t="s">
        <v>21</v>
      </c>
      <c r="D19" s="10">
        <v>1</v>
      </c>
      <c r="E19" s="17">
        <f>SUM(B19*D19)</f>
        <v>4</v>
      </c>
    </row>
    <row r="20" spans="1:5" x14ac:dyDescent="0.25">
      <c r="A20" s="2" t="s">
        <v>22</v>
      </c>
      <c r="B20" s="3"/>
      <c r="C20" s="3"/>
      <c r="D20" s="10"/>
      <c r="E20" s="17"/>
    </row>
    <row r="21" spans="1:5" x14ac:dyDescent="0.25">
      <c r="B21" s="3"/>
      <c r="C21" s="3"/>
      <c r="D21" s="3"/>
      <c r="E21" s="3"/>
    </row>
    <row r="22" spans="1:5" ht="15.6" x14ac:dyDescent="0.3">
      <c r="A22" s="20" t="s">
        <v>23</v>
      </c>
      <c r="B22" s="3"/>
      <c r="C22" s="3"/>
      <c r="D22" s="3"/>
      <c r="E22" s="3"/>
    </row>
    <row r="23" spans="1:5" x14ac:dyDescent="0.25">
      <c r="A23" s="2" t="s">
        <v>24</v>
      </c>
      <c r="B23" s="9">
        <v>0.3</v>
      </c>
      <c r="C23" s="9" t="s">
        <v>25</v>
      </c>
      <c r="D23" s="10">
        <v>1</v>
      </c>
      <c r="E23" s="3">
        <f>B23*D23</f>
        <v>0.3</v>
      </c>
    </row>
    <row r="24" spans="1:5" x14ac:dyDescent="0.25">
      <c r="A24" s="2" t="s">
        <v>26</v>
      </c>
      <c r="B24" s="3"/>
      <c r="C24" s="9"/>
      <c r="D24" s="10"/>
      <c r="E24" s="3">
        <f>SUM(B24)</f>
        <v>0</v>
      </c>
    </row>
    <row r="25" spans="1:5" x14ac:dyDescent="0.25">
      <c r="A25" s="2" t="s">
        <v>27</v>
      </c>
      <c r="B25" s="3"/>
      <c r="C25" s="9"/>
      <c r="D25" s="10"/>
      <c r="E25" s="3"/>
    </row>
    <row r="26" spans="1:5" x14ac:dyDescent="0.25">
      <c r="B26" s="3"/>
      <c r="C26" s="3"/>
      <c r="D26" s="3"/>
      <c r="E26" s="3"/>
    </row>
    <row r="27" spans="1:5" ht="15.6" x14ac:dyDescent="0.3">
      <c r="A27" s="20" t="s">
        <v>28</v>
      </c>
      <c r="B27" s="3"/>
      <c r="C27" s="3"/>
      <c r="D27" s="3"/>
      <c r="E27" s="3"/>
    </row>
    <row r="28" spans="1:5" x14ac:dyDescent="0.25">
      <c r="A28" s="2" t="s">
        <v>29</v>
      </c>
      <c r="B28" s="3"/>
      <c r="C28" s="3"/>
      <c r="D28" s="3"/>
      <c r="E28" s="3">
        <v>100</v>
      </c>
    </row>
    <row r="29" spans="1:5" x14ac:dyDescent="0.25">
      <c r="A29" s="2" t="s">
        <v>30</v>
      </c>
      <c r="B29" s="3"/>
      <c r="C29" s="3"/>
      <c r="D29" s="3"/>
      <c r="E29" s="3">
        <v>30</v>
      </c>
    </row>
    <row r="30" spans="1:5" x14ac:dyDescent="0.25">
      <c r="A30" s="2" t="s">
        <v>31</v>
      </c>
      <c r="B30" s="3"/>
      <c r="C30" s="3"/>
      <c r="D30" s="3"/>
      <c r="E30" s="3">
        <v>0</v>
      </c>
    </row>
    <row r="31" spans="1:5" ht="15.6" x14ac:dyDescent="0.3">
      <c r="A31" s="11"/>
      <c r="B31" s="3"/>
      <c r="C31" s="3"/>
      <c r="D31" s="3"/>
      <c r="E31" s="3"/>
    </row>
    <row r="32" spans="1:5" s="1" customFormat="1" ht="15.6" x14ac:dyDescent="0.3">
      <c r="A32" s="20" t="s">
        <v>32</v>
      </c>
      <c r="B32" s="22" t="s">
        <v>33</v>
      </c>
      <c r="C32" s="3"/>
      <c r="D32" s="3"/>
      <c r="E32" s="3"/>
    </row>
    <row r="33" spans="1:5" s="1" customFormat="1" x14ac:dyDescent="0.25">
      <c r="A33" s="21" t="s">
        <v>34</v>
      </c>
      <c r="B33" s="3"/>
      <c r="C33" s="3"/>
      <c r="D33" s="3">
        <v>8</v>
      </c>
      <c r="E33" s="3">
        <f>SUM(D33*E8)</f>
        <v>16</v>
      </c>
    </row>
    <row r="34" spans="1:5" s="1" customFormat="1" x14ac:dyDescent="0.25">
      <c r="A34" s="21" t="s">
        <v>35</v>
      </c>
      <c r="B34" s="3"/>
      <c r="C34" s="9" t="s">
        <v>36</v>
      </c>
      <c r="D34" s="3">
        <v>0.35</v>
      </c>
      <c r="E34" s="3">
        <f>SUM(D34*E8*B7)</f>
        <v>2.0999999999999996</v>
      </c>
    </row>
    <row r="35" spans="1:5" s="1" customFormat="1" x14ac:dyDescent="0.25">
      <c r="A35" s="21"/>
      <c r="B35" s="3"/>
      <c r="C35" s="9" t="s">
        <v>37</v>
      </c>
      <c r="D35" s="3">
        <v>0</v>
      </c>
      <c r="E35" s="3">
        <v>0</v>
      </c>
    </row>
    <row r="36" spans="1:5" x14ac:dyDescent="0.25">
      <c r="B36" s="3"/>
      <c r="C36" s="3"/>
      <c r="D36" s="3"/>
      <c r="E36" s="3"/>
    </row>
    <row r="37" spans="1:5" ht="15.6" x14ac:dyDescent="0.3">
      <c r="B37" s="3"/>
      <c r="C37" s="18" t="s">
        <v>38</v>
      </c>
      <c r="D37" s="18"/>
      <c r="E37" s="18">
        <f>SUM(E15:E36)</f>
        <v>152.4</v>
      </c>
    </row>
    <row r="38" spans="1:5" x14ac:dyDescent="0.25">
      <c r="B38" s="3"/>
      <c r="C38" s="3"/>
      <c r="D38" s="3"/>
      <c r="E38" s="3"/>
    </row>
    <row r="39" spans="1:5" x14ac:dyDescent="0.25">
      <c r="B39" s="3"/>
      <c r="C39" s="3"/>
      <c r="D39" s="3"/>
      <c r="E39" s="3"/>
    </row>
    <row r="40" spans="1:5" ht="15.6" x14ac:dyDescent="0.3">
      <c r="A40" s="7" t="s">
        <v>39</v>
      </c>
      <c r="B40" s="3"/>
      <c r="C40" s="3"/>
      <c r="D40" s="3"/>
      <c r="E40" s="3"/>
    </row>
    <row r="41" spans="1:5" x14ac:dyDescent="0.25">
      <c r="A41" s="2" t="s">
        <v>40</v>
      </c>
      <c r="B41" s="3"/>
      <c r="C41" s="3"/>
      <c r="D41" s="3"/>
      <c r="E41" s="3">
        <f>SUM(E37)</f>
        <v>152.4</v>
      </c>
    </row>
    <row r="42" spans="1:5" x14ac:dyDescent="0.25">
      <c r="A42" s="2" t="s">
        <v>41</v>
      </c>
      <c r="B42" s="3"/>
      <c r="C42" s="3"/>
      <c r="D42" s="3"/>
      <c r="E42" s="3">
        <f>E41/E5</f>
        <v>152.4</v>
      </c>
    </row>
    <row r="43" spans="1:5" x14ac:dyDescent="0.25">
      <c r="B43" s="3"/>
      <c r="C43" s="3"/>
      <c r="D43" s="3"/>
      <c r="E43" s="3"/>
    </row>
    <row r="44" spans="1:5" ht="15.6" x14ac:dyDescent="0.3">
      <c r="A44" s="7" t="s">
        <v>42</v>
      </c>
      <c r="B44" s="3"/>
      <c r="C44" s="3"/>
      <c r="D44" s="12"/>
      <c r="E44" s="3"/>
    </row>
    <row r="45" spans="1:5" ht="15.6" x14ac:dyDescent="0.3">
      <c r="A45" s="8"/>
      <c r="B45" s="3"/>
      <c r="C45" s="3"/>
      <c r="D45" s="3" t="s">
        <v>43</v>
      </c>
      <c r="E45" s="3"/>
    </row>
    <row r="46" spans="1:5" x14ac:dyDescent="0.25">
      <c r="A46" s="3">
        <f>SUM(E42-10)</f>
        <v>142.4</v>
      </c>
      <c r="B46" s="3" t="s">
        <v>44</v>
      </c>
      <c r="C46" s="3"/>
      <c r="D46" s="10">
        <v>1</v>
      </c>
      <c r="E46" s="3">
        <f t="shared" ref="E46:E47" si="0">SUM(A46*D46)</f>
        <v>142.4</v>
      </c>
    </row>
    <row r="47" spans="1:5" x14ac:dyDescent="0.25">
      <c r="A47" s="3">
        <f>SUM(E42+10)</f>
        <v>162.4</v>
      </c>
      <c r="B47" s="3" t="s">
        <v>45</v>
      </c>
      <c r="C47" s="3"/>
      <c r="D47" s="10">
        <v>0</v>
      </c>
      <c r="E47" s="3">
        <f t="shared" si="0"/>
        <v>0</v>
      </c>
    </row>
    <row r="48" spans="1:5" x14ac:dyDescent="0.25">
      <c r="A48" s="3">
        <v>0</v>
      </c>
      <c r="B48" s="3" t="s">
        <v>46</v>
      </c>
      <c r="C48" s="3"/>
      <c r="D48" s="10">
        <v>0</v>
      </c>
      <c r="E48" s="3">
        <v>0</v>
      </c>
    </row>
    <row r="49" spans="1:5" ht="15.6" x14ac:dyDescent="0.3">
      <c r="A49" s="8"/>
      <c r="B49" s="3"/>
      <c r="C49" s="3"/>
      <c r="D49" s="3"/>
      <c r="E49" s="13"/>
    </row>
    <row r="50" spans="1:5" ht="15.6" x14ac:dyDescent="0.3">
      <c r="B50" s="3"/>
      <c r="C50" s="18" t="s">
        <v>47</v>
      </c>
      <c r="D50" s="18"/>
      <c r="E50" s="18">
        <f>SUM(E46:E48)</f>
        <v>142.4</v>
      </c>
    </row>
    <row r="51" spans="1:5" x14ac:dyDescent="0.25">
      <c r="B51" s="3"/>
      <c r="C51" s="3"/>
      <c r="D51" s="3"/>
      <c r="E51" s="3"/>
    </row>
    <row r="52" spans="1:5" ht="15.6" x14ac:dyDescent="0.3">
      <c r="A52" s="7" t="s">
        <v>48</v>
      </c>
      <c r="B52" s="3"/>
      <c r="C52" s="3"/>
      <c r="D52" s="3"/>
      <c r="E52" s="3"/>
    </row>
    <row r="53" spans="1:5" ht="15.6" thickBot="1" x14ac:dyDescent="0.3">
      <c r="A53" s="2" t="s">
        <v>49</v>
      </c>
      <c r="B53" s="3"/>
      <c r="C53" s="3"/>
      <c r="D53" s="3"/>
      <c r="E53" s="19">
        <f>E50-E37</f>
        <v>-10</v>
      </c>
    </row>
    <row r="54" spans="1:5" x14ac:dyDescent="0.25">
      <c r="B54" s="3"/>
      <c r="C54" s="3"/>
      <c r="D54" s="3"/>
      <c r="E54" s="3"/>
    </row>
    <row r="55" spans="1:5" x14ac:dyDescent="0.25">
      <c r="A55" s="14" t="s">
        <v>50</v>
      </c>
      <c r="B55" s="15"/>
      <c r="C55" s="3"/>
      <c r="D55" s="3"/>
      <c r="E55" s="3"/>
    </row>
    <row r="56" spans="1:5" x14ac:dyDescent="0.25">
      <c r="A56" s="14" t="s">
        <v>51</v>
      </c>
      <c r="B56" s="3"/>
      <c r="C56" s="3"/>
      <c r="D56" s="3"/>
      <c r="E56" s="3"/>
    </row>
    <row r="57" spans="1:5" x14ac:dyDescent="0.25">
      <c r="A57" s="3"/>
      <c r="B57" s="3"/>
      <c r="C57" s="3"/>
      <c r="D57" s="3"/>
      <c r="E57" s="3"/>
    </row>
    <row r="58" spans="1:5" x14ac:dyDescent="0.25">
      <c r="A58" s="3">
        <v>0</v>
      </c>
      <c r="B58" s="3" t="s">
        <v>52</v>
      </c>
      <c r="C58" s="3"/>
      <c r="D58" s="3"/>
      <c r="E58" s="3"/>
    </row>
    <row r="59" spans="1:5" x14ac:dyDescent="0.25">
      <c r="B59" s="3"/>
      <c r="C59" s="3"/>
      <c r="D59" s="3"/>
      <c r="E59" s="3"/>
    </row>
    <row r="60" spans="1:5" x14ac:dyDescent="0.25">
      <c r="B60" s="3"/>
      <c r="C60" s="3"/>
      <c r="D60" s="3"/>
      <c r="E60" s="3"/>
    </row>
    <row r="61" spans="1:5" x14ac:dyDescent="0.25">
      <c r="B61" s="3"/>
      <c r="C61" s="3"/>
      <c r="D61" s="3"/>
      <c r="E61" s="3"/>
    </row>
    <row r="62" spans="1:5" x14ac:dyDescent="0.25">
      <c r="B62" s="3"/>
      <c r="C62" s="3"/>
      <c r="D62" s="3"/>
      <c r="E62" s="3"/>
    </row>
    <row r="63" spans="1:5" x14ac:dyDescent="0.25">
      <c r="B63" s="3"/>
      <c r="C63" s="3"/>
      <c r="D63" s="3"/>
      <c r="E63" s="3"/>
    </row>
    <row r="64" spans="1:5" x14ac:dyDescent="0.25">
      <c r="B64" s="3"/>
      <c r="C64" s="3"/>
      <c r="D64" s="3"/>
      <c r="E64" s="3"/>
    </row>
    <row r="65" spans="2:5" x14ac:dyDescent="0.25">
      <c r="B65" s="3"/>
      <c r="C65" s="3"/>
      <c r="D65" s="3"/>
      <c r="E65" s="3"/>
    </row>
    <row r="66" spans="2:5" x14ac:dyDescent="0.25">
      <c r="B66" s="3"/>
      <c r="C66" s="3"/>
      <c r="D66" s="3"/>
      <c r="E66" s="3"/>
    </row>
    <row r="67" spans="2:5" x14ac:dyDescent="0.25">
      <c r="B67" s="3"/>
      <c r="C67" s="3"/>
      <c r="D67" s="3"/>
      <c r="E67" s="3"/>
    </row>
    <row r="68" spans="2:5" x14ac:dyDescent="0.25">
      <c r="B68" s="3"/>
      <c r="C68" s="3"/>
      <c r="D68" s="3"/>
      <c r="E68" s="3"/>
    </row>
    <row r="69" spans="2:5" x14ac:dyDescent="0.25">
      <c r="B69" s="3"/>
      <c r="C69" s="3"/>
      <c r="D69" s="3"/>
      <c r="E69" s="3"/>
    </row>
    <row r="70" spans="2:5" x14ac:dyDescent="0.25">
      <c r="B70" s="3"/>
      <c r="C70" s="3"/>
      <c r="D70" s="3"/>
      <c r="E70" s="3"/>
    </row>
    <row r="71" spans="2:5" x14ac:dyDescent="0.25">
      <c r="B71" s="3"/>
      <c r="C71" s="3"/>
      <c r="D71" s="3"/>
      <c r="E71" s="3"/>
    </row>
  </sheetData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&amp;C/allg/Freizeiten/&amp;F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FZ Kalk. Ares 99</vt:lpstr>
      <vt:lpstr>'FZ Kalk. Ares 99'!Druckbereich</vt:lpstr>
    </vt:vector>
  </TitlesOfParts>
  <Company>CVJM Stuttgart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Freizeitkalkulationsmuster</dc:title>
  <dc:creator>maria</dc:creator>
  <cp:lastModifiedBy>maria</cp:lastModifiedBy>
  <cp:lastPrinted>2003-04-11T09:34:41Z</cp:lastPrinted>
  <dcterms:created xsi:type="dcterms:W3CDTF">1997-07-08T13:29:46Z</dcterms:created>
  <dcterms:modified xsi:type="dcterms:W3CDTF">2020-03-02T20:55:51Z</dcterms:modified>
</cp:coreProperties>
</file>